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gujjar/Work/reports2022/mobily/mobily2021/assets/img/excel/"/>
    </mc:Choice>
  </mc:AlternateContent>
  <xr:revisionPtr revIDLastSave="0" documentId="13_ncr:1_{B5F8096F-7A2D-6142-9F77-6A448C854DDC}" xr6:coauthVersionLast="47" xr6:coauthVersionMax="47" xr10:uidLastSave="{00000000-0000-0000-0000-000000000000}"/>
  <bookViews>
    <workbookView xWindow="3180" yWindow="2000" windowWidth="27640" windowHeight="16940" xr2:uid="{9BE31061-9253-784A-BE01-079D90A2D3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D51" i="1"/>
  <c r="F39" i="1"/>
  <c r="D39" i="1"/>
  <c r="D52" i="1" s="1"/>
  <c r="F31" i="1"/>
  <c r="D31" i="1"/>
  <c r="D53" i="1" s="1"/>
  <c r="F22" i="1"/>
  <c r="D22" i="1"/>
  <c r="F12" i="1"/>
  <c r="F23" i="1" s="1"/>
  <c r="D12" i="1"/>
  <c r="D23" i="1" s="1"/>
  <c r="F52" i="1" l="1"/>
  <c r="F53" i="1" s="1"/>
</calcChain>
</file>

<file path=xl/sharedStrings.xml><?xml version="1.0" encoding="utf-8"?>
<sst xmlns="http://schemas.openxmlformats.org/spreadsheetml/2006/main" count="54" uniqueCount="50">
  <si>
    <r>
      <rPr>
        <sz val="11"/>
        <rFont val="Times New Roman"/>
        <family val="1"/>
      </rPr>
      <t>Etihad Etisalat Company (A Saudi Joint Stock Company)</t>
    </r>
  </si>
  <si>
    <r>
      <rPr>
        <sz val="11"/>
        <rFont val="Times New Roman"/>
        <family val="1"/>
      </rPr>
      <t>Consolidated statement of financial position as at 31 December 2021</t>
    </r>
  </si>
  <si>
    <r>
      <rPr>
        <sz val="11"/>
        <rFont val="Times New Roman"/>
        <family val="1"/>
      </rPr>
      <t>(All amounts in Saudi Riyals thousands unless otherwise stated)</t>
    </r>
  </si>
  <si>
    <r>
      <rPr>
        <sz val="10"/>
        <rFont val="Times New Roman"/>
        <family val="1"/>
      </rPr>
      <t>Notes</t>
    </r>
  </si>
  <si>
    <r>
      <rPr>
        <b/>
        <sz val="10"/>
        <rFont val="Times New Roman"/>
        <family val="1"/>
      </rPr>
      <t xml:space="preserve">31 December
</t>
    </r>
    <r>
      <rPr>
        <b/>
        <sz val="10"/>
        <rFont val="Times New Roman"/>
        <family val="1"/>
      </rPr>
      <t>2021</t>
    </r>
  </si>
  <si>
    <r>
      <rPr>
        <sz val="10"/>
        <rFont val="Times New Roman"/>
        <family val="1"/>
      </rPr>
      <t xml:space="preserve">31 December
</t>
    </r>
    <r>
      <rPr>
        <sz val="10"/>
        <rFont val="Times New Roman"/>
        <family val="1"/>
      </rPr>
      <t>2020</t>
    </r>
  </si>
  <si>
    <r>
      <rPr>
        <b/>
        <sz val="10"/>
        <rFont val="Times New Roman"/>
        <family val="1"/>
      </rPr>
      <t xml:space="preserve">Assets
</t>
    </r>
    <r>
      <rPr>
        <b/>
        <sz val="10"/>
        <rFont val="Times New Roman"/>
        <family val="1"/>
      </rPr>
      <t>Non-current assets</t>
    </r>
  </si>
  <si>
    <r>
      <rPr>
        <sz val="10"/>
        <rFont val="Times New Roman"/>
        <family val="1"/>
      </rPr>
      <t>Property and equipment</t>
    </r>
  </si>
  <si>
    <r>
      <rPr>
        <sz val="10"/>
        <rFont val="Times New Roman"/>
        <family val="1"/>
      </rPr>
      <t>Right of use assets</t>
    </r>
  </si>
  <si>
    <r>
      <rPr>
        <sz val="10"/>
        <rFont val="Times New Roman"/>
        <family val="1"/>
      </rPr>
      <t>Intangible assets</t>
    </r>
  </si>
  <si>
    <r>
      <rPr>
        <sz val="10"/>
        <rFont val="Times New Roman"/>
        <family val="1"/>
      </rPr>
      <t>Capital advances</t>
    </r>
  </si>
  <si>
    <r>
      <rPr>
        <sz val="10"/>
        <rFont val="Times New Roman"/>
        <family val="1"/>
      </rPr>
      <t>Financial assets</t>
    </r>
  </si>
  <si>
    <r>
      <rPr>
        <b/>
        <sz val="10"/>
        <rFont val="Times New Roman"/>
        <family val="1"/>
      </rPr>
      <t>Total non-current assets</t>
    </r>
  </si>
  <si>
    <r>
      <rPr>
        <b/>
        <sz val="10"/>
        <rFont val="Times New Roman"/>
        <family val="1"/>
      </rPr>
      <t>Current assets</t>
    </r>
  </si>
  <si>
    <r>
      <rPr>
        <sz val="10"/>
        <rFont val="Times New Roman"/>
        <family val="1"/>
      </rPr>
      <t>Inventories</t>
    </r>
  </si>
  <si>
    <r>
      <rPr>
        <sz val="10"/>
        <rFont val="Times New Roman"/>
        <family val="1"/>
      </rPr>
      <t>Contract assets</t>
    </r>
  </si>
  <si>
    <r>
      <rPr>
        <sz val="10"/>
        <rFont val="Times New Roman"/>
        <family val="1"/>
      </rPr>
      <t>Accounts receivable</t>
    </r>
  </si>
  <si>
    <r>
      <rPr>
        <sz val="10"/>
        <rFont val="Times New Roman"/>
        <family val="1"/>
      </rPr>
      <t>Due from related parties</t>
    </r>
  </si>
  <si>
    <r>
      <rPr>
        <sz val="10"/>
        <rFont val="Times New Roman"/>
        <family val="1"/>
      </rPr>
      <t>Prepaid expenses and other assets</t>
    </r>
  </si>
  <si>
    <r>
      <rPr>
        <sz val="10"/>
        <rFont val="Times New Roman"/>
        <family val="1"/>
      </rPr>
      <t>Short term Murabaha</t>
    </r>
  </si>
  <si>
    <r>
      <rPr>
        <sz val="10"/>
        <rFont val="Times New Roman"/>
        <family val="1"/>
      </rPr>
      <t>Derivatives financial instruments</t>
    </r>
  </si>
  <si>
    <r>
      <rPr>
        <sz val="10"/>
        <rFont val="Times New Roman"/>
        <family val="1"/>
      </rPr>
      <t>Cash and cash equivalents</t>
    </r>
  </si>
  <si>
    <r>
      <rPr>
        <b/>
        <sz val="10"/>
        <rFont val="Times New Roman"/>
        <family val="1"/>
      </rPr>
      <t>Total current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</si>
  <si>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</si>
  <si>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Shareholders’ equity and liabilities</t>
    </r>
  </si>
  <si>
    <r>
      <rPr>
        <b/>
        <sz val="10"/>
        <rFont val="Times New Roman"/>
        <family val="1"/>
      </rPr>
      <t>Shareholders’ equity</t>
    </r>
  </si>
  <si>
    <r>
      <rPr>
        <sz val="10"/>
        <rFont val="Times New Roman"/>
        <family val="1"/>
      </rPr>
      <t>Share capital</t>
    </r>
  </si>
  <si>
    <r>
      <rPr>
        <sz val="10"/>
        <rFont val="Times New Roman"/>
        <family val="1"/>
      </rPr>
      <t>Statutory reserve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</si>
  <si>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</si>
  <si>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>Other reserves</t>
    </r>
  </si>
  <si>
    <r>
      <rPr>
        <b/>
        <sz val="10"/>
        <rFont val="Times New Roman"/>
        <family val="1"/>
      </rPr>
      <t>Total shareholders’ equity</t>
    </r>
  </si>
  <si>
    <r>
      <rPr>
        <b/>
        <sz val="10"/>
        <rFont val="Times New Roman"/>
        <family val="1"/>
      </rPr>
      <t>Non-current liabilities</t>
    </r>
  </si>
  <si>
    <r>
      <rPr>
        <sz val="10"/>
        <rFont val="Times New Roman"/>
        <family val="1"/>
      </rPr>
      <t>Loans and notes payable</t>
    </r>
  </si>
  <si>
    <r>
      <rPr>
        <sz val="10"/>
        <rFont val="Times New Roman"/>
        <family val="1"/>
      </rPr>
      <t>Lease liabilities</t>
    </r>
  </si>
  <si>
    <r>
      <rPr>
        <sz val="10"/>
        <rFont val="Times New Roman"/>
        <family val="1"/>
      </rPr>
      <t>Provision for end of service benefits</t>
    </r>
  </si>
  <si>
    <r>
      <rPr>
        <sz val="10"/>
        <rFont val="Times New Roman"/>
        <family val="1"/>
      </rPr>
      <t>Deferred government grants income</t>
    </r>
  </si>
  <si>
    <r>
      <rPr>
        <sz val="10"/>
        <rFont val="Times New Roman"/>
        <family val="1"/>
      </rPr>
      <t>Financial and other liabilities</t>
    </r>
  </si>
  <si>
    <r>
      <rPr>
        <sz val="10"/>
        <rFont val="Times New Roman"/>
        <family val="1"/>
      </rPr>
      <t>Provision for decommissioning</t>
    </r>
  </si>
  <si>
    <r>
      <rPr>
        <b/>
        <sz val="10"/>
        <rFont val="Times New Roman"/>
        <family val="1"/>
      </rPr>
      <t>Total non-current liabilities</t>
    </r>
  </si>
  <si>
    <r>
      <rPr>
        <b/>
        <sz val="10"/>
        <rFont val="Times New Roman"/>
        <family val="1"/>
      </rPr>
      <t>Current liabilities</t>
    </r>
  </si>
  <si>
    <r>
      <rPr>
        <sz val="10"/>
        <rFont val="Times New Roman"/>
        <family val="1"/>
      </rPr>
      <t>Accounts payable</t>
    </r>
  </si>
  <si>
    <r>
      <rPr>
        <sz val="10"/>
        <rFont val="Times New Roman"/>
        <family val="1"/>
      </rPr>
      <t>Contract liabilities</t>
    </r>
  </si>
  <si>
    <r>
      <rPr>
        <sz val="10"/>
        <rFont val="Times New Roman"/>
        <family val="1"/>
      </rPr>
      <t>Due to related parties</t>
    </r>
  </si>
  <si>
    <r>
      <rPr>
        <sz val="10"/>
        <rFont val="Times New Roman"/>
        <family val="1"/>
      </rPr>
      <t>Accrued expenses and other liabilities</t>
    </r>
  </si>
  <si>
    <r>
      <rPr>
        <sz val="10"/>
        <rFont val="Times New Roman"/>
        <family val="1"/>
      </rPr>
      <t>Provisions</t>
    </r>
  </si>
  <si>
    <r>
      <rPr>
        <sz val="10"/>
        <rFont val="Times New Roman"/>
        <family val="1"/>
      </rPr>
      <t>Zakat provision</t>
    </r>
  </si>
  <si>
    <r>
      <rPr>
        <b/>
        <sz val="10"/>
        <rFont val="Times New Roman"/>
        <family val="1"/>
      </rPr>
      <t>Total current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</si>
  <si>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</si>
  <si>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Total shareholders’ equity and liabilities</t>
    </r>
  </si>
  <si>
    <r>
      <rPr>
        <sz val="10"/>
        <rFont val="Times New Roman"/>
        <family val="1"/>
      </rPr>
      <t>The attached notes from 1 to 38 are an integral part of these consolidated financial statements.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</si>
</sst>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right" wrapText="1" indent="5"/>
    </xf>
    <xf numFmtId="0" fontId="4" fillId="0" borderId="0" xfId="0" applyFont="1" applyAlignment="1">
      <alignment horizontal="right" wrapText="1" indent="5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 indent="3"/>
    </xf>
    <xf numFmtId="3" fontId="4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center" vertical="top" wrapText="1"/>
    </xf>
    <xf numFmtId="164" fontId="4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 indent="3"/>
    </xf>
    <xf numFmtId="3" fontId="4" fillId="0" borderId="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 indent="3"/>
    </xf>
    <xf numFmtId="3" fontId="4" fillId="0" borderId="3" xfId="0" applyNumberFormat="1" applyFont="1" applyBorder="1" applyAlignment="1">
      <alignment horizontal="right" vertical="center" wrapText="1" indent="1"/>
    </xf>
    <xf numFmtId="3" fontId="3" fillId="0" borderId="4" xfId="0" applyNumberFormat="1" applyFont="1" applyBorder="1" applyAlignment="1">
      <alignment horizontal="right" vertical="center" wrapText="1" indent="3"/>
    </xf>
    <xf numFmtId="3" fontId="4" fillId="0" borderId="4" xfId="0" applyNumberFormat="1" applyFont="1" applyBorder="1" applyAlignment="1">
      <alignment horizontal="right" vertical="center" wrapText="1" indent="1"/>
    </xf>
    <xf numFmtId="37" fontId="3" fillId="0" borderId="1" xfId="0" applyNumberFormat="1" applyFont="1" applyBorder="1" applyAlignment="1">
      <alignment horizontal="right" vertical="center" wrapText="1" indent="3"/>
    </xf>
    <xf numFmtId="37" fontId="3" fillId="0" borderId="0" xfId="0" applyNumberFormat="1" applyFont="1" applyAlignment="1">
      <alignment horizontal="right" vertical="center" wrapText="1" indent="3"/>
    </xf>
    <xf numFmtId="37" fontId="4" fillId="0" borderId="1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left" vertical="top" indent="6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top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F0E33-CDB1-D94F-B7EE-F03E56CB9870}">
  <dimension ref="A1:F58"/>
  <sheetViews>
    <sheetView tabSelected="1" topLeftCell="A42" workbookViewId="0">
      <selection activeCell="A57" sqref="A57:H60"/>
    </sheetView>
  </sheetViews>
  <sheetFormatPr baseColWidth="10" defaultColWidth="8.83203125" defaultRowHeight="16" x14ac:dyDescent="0.2"/>
  <cols>
    <col min="1" max="1" width="43.6640625" customWidth="1"/>
    <col min="2" max="2" width="18.33203125" customWidth="1"/>
    <col min="3" max="3" width="2.1640625" customWidth="1"/>
    <col min="4" max="4" width="17" customWidth="1"/>
    <col min="5" max="5" width="2.1640625" customWidth="1"/>
    <col min="6" max="6" width="14.5" customWidth="1"/>
  </cols>
  <sheetData>
    <row r="1" spans="1:6" x14ac:dyDescent="0.2">
      <c r="A1" s="1" t="s">
        <v>0</v>
      </c>
    </row>
    <row r="2" spans="1:6" x14ac:dyDescent="0.2">
      <c r="A2" s="1" t="s">
        <v>1</v>
      </c>
    </row>
    <row r="3" spans="1:6" x14ac:dyDescent="0.2">
      <c r="A3" s="2" t="s">
        <v>2</v>
      </c>
      <c r="B3" s="3"/>
      <c r="C3" s="3"/>
      <c r="D3" s="3"/>
      <c r="E3" s="3"/>
      <c r="F3" s="3"/>
    </row>
    <row r="5" spans="1:6" ht="32.75" customHeight="1" x14ac:dyDescent="0.2">
      <c r="A5" s="4"/>
      <c r="B5" s="5" t="s">
        <v>3</v>
      </c>
      <c r="C5" s="6"/>
      <c r="D5" s="7" t="s">
        <v>4</v>
      </c>
      <c r="E5" s="8"/>
      <c r="F5" s="9" t="s">
        <v>5</v>
      </c>
    </row>
    <row r="6" spans="1:6" ht="26" customHeight="1" x14ac:dyDescent="0.2">
      <c r="A6" s="4" t="s">
        <v>6</v>
      </c>
      <c r="B6" s="10"/>
      <c r="C6" s="11"/>
      <c r="D6" s="10"/>
      <c r="E6" s="11"/>
      <c r="F6" s="10"/>
    </row>
    <row r="7" spans="1:6" ht="12.5" customHeight="1" x14ac:dyDescent="0.2">
      <c r="A7" s="12" t="s">
        <v>7</v>
      </c>
      <c r="B7" s="13">
        <v>7</v>
      </c>
      <c r="C7" s="13"/>
      <c r="D7" s="14">
        <v>20380112</v>
      </c>
      <c r="E7" s="14"/>
      <c r="F7" s="15">
        <v>21320636</v>
      </c>
    </row>
    <row r="8" spans="1:6" ht="12.5" customHeight="1" x14ac:dyDescent="0.2">
      <c r="A8" s="12" t="s">
        <v>8</v>
      </c>
      <c r="B8" s="13">
        <v>8</v>
      </c>
      <c r="C8" s="13"/>
      <c r="D8" s="14">
        <v>2730091</v>
      </c>
      <c r="E8" s="14"/>
      <c r="F8" s="15">
        <v>2321026</v>
      </c>
    </row>
    <row r="9" spans="1:6" ht="13" customHeight="1" x14ac:dyDescent="0.2">
      <c r="A9" s="12" t="s">
        <v>9</v>
      </c>
      <c r="B9" s="13">
        <v>9</v>
      </c>
      <c r="C9" s="13"/>
      <c r="D9" s="14">
        <v>7910524</v>
      </c>
      <c r="E9" s="14"/>
      <c r="F9" s="15">
        <v>8239770</v>
      </c>
    </row>
    <row r="10" spans="1:6" ht="12.5" customHeight="1" x14ac:dyDescent="0.2">
      <c r="A10" s="12" t="s">
        <v>10</v>
      </c>
      <c r="B10" s="16"/>
      <c r="C10" s="16"/>
      <c r="D10" s="14">
        <v>32329</v>
      </c>
      <c r="E10" s="14"/>
      <c r="F10" s="15">
        <v>43035</v>
      </c>
    </row>
    <row r="11" spans="1:6" ht="13" customHeight="1" x14ac:dyDescent="0.2">
      <c r="A11" s="12" t="s">
        <v>11</v>
      </c>
      <c r="B11" s="17">
        <v>1.2</v>
      </c>
      <c r="C11" s="17"/>
      <c r="D11" s="18">
        <v>38413</v>
      </c>
      <c r="E11" s="14"/>
      <c r="F11" s="19">
        <v>7097</v>
      </c>
    </row>
    <row r="12" spans="1:6" ht="14.25" customHeight="1" x14ac:dyDescent="0.2">
      <c r="A12" s="20" t="s">
        <v>12</v>
      </c>
      <c r="B12" s="16"/>
      <c r="C12" s="16"/>
      <c r="D12" s="21">
        <f>SUM(D7:D11)</f>
        <v>31091469</v>
      </c>
      <c r="E12" s="14"/>
      <c r="F12" s="22">
        <f>SUM(F7:F11)</f>
        <v>31931564</v>
      </c>
    </row>
    <row r="13" spans="1:6" ht="12.75" customHeight="1" x14ac:dyDescent="0.2">
      <c r="A13" s="20" t="s">
        <v>13</v>
      </c>
      <c r="B13" s="16"/>
      <c r="C13" s="16"/>
      <c r="D13" s="10"/>
      <c r="E13" s="11"/>
      <c r="F13" s="10"/>
    </row>
    <row r="14" spans="1:6" ht="12.5" customHeight="1" x14ac:dyDescent="0.2">
      <c r="A14" s="12" t="s">
        <v>14</v>
      </c>
      <c r="B14" s="13">
        <v>10</v>
      </c>
      <c r="C14" s="13"/>
      <c r="D14" s="14">
        <v>107728</v>
      </c>
      <c r="E14" s="14"/>
      <c r="F14" s="15">
        <v>73333</v>
      </c>
    </row>
    <row r="15" spans="1:6" ht="12.5" customHeight="1" x14ac:dyDescent="0.2">
      <c r="A15" s="12" t="s">
        <v>15</v>
      </c>
      <c r="B15" s="17">
        <v>23.1</v>
      </c>
      <c r="C15" s="17"/>
      <c r="D15" s="14">
        <v>566137</v>
      </c>
      <c r="E15" s="14"/>
      <c r="F15" s="15">
        <v>485180</v>
      </c>
    </row>
    <row r="16" spans="1:6" ht="12.75" customHeight="1" x14ac:dyDescent="0.2">
      <c r="A16" s="12" t="s">
        <v>16</v>
      </c>
      <c r="B16" s="13">
        <v>11</v>
      </c>
      <c r="C16" s="13"/>
      <c r="D16" s="14">
        <v>4581715</v>
      </c>
      <c r="E16" s="14"/>
      <c r="F16" s="15">
        <v>3895306</v>
      </c>
    </row>
    <row r="17" spans="1:6" ht="12.5" customHeight="1" x14ac:dyDescent="0.2">
      <c r="A17" s="12" t="s">
        <v>17</v>
      </c>
      <c r="B17" s="13">
        <v>12</v>
      </c>
      <c r="C17" s="13"/>
      <c r="D17" s="14">
        <v>143329</v>
      </c>
      <c r="E17" s="14"/>
      <c r="F17" s="15">
        <v>112199</v>
      </c>
    </row>
    <row r="18" spans="1:6" ht="13" customHeight="1" x14ac:dyDescent="0.2">
      <c r="A18" s="12" t="s">
        <v>18</v>
      </c>
      <c r="B18" s="13">
        <v>13</v>
      </c>
      <c r="C18" s="13"/>
      <c r="D18" s="14">
        <v>805022</v>
      </c>
      <c r="E18" s="14"/>
      <c r="F18" s="15">
        <v>667998</v>
      </c>
    </row>
    <row r="19" spans="1:6" ht="12.5" customHeight="1" x14ac:dyDescent="0.2">
      <c r="A19" s="12" t="s">
        <v>19</v>
      </c>
      <c r="B19" s="13">
        <v>14</v>
      </c>
      <c r="C19" s="13"/>
      <c r="D19" s="14">
        <v>1000000</v>
      </c>
      <c r="E19" s="14"/>
      <c r="F19" s="15">
        <v>300000</v>
      </c>
    </row>
    <row r="20" spans="1:6" ht="12.75" customHeight="1" x14ac:dyDescent="0.2">
      <c r="A20" s="12" t="s">
        <v>20</v>
      </c>
      <c r="B20" s="16"/>
      <c r="C20" s="16"/>
      <c r="D20" s="14">
        <v>17845</v>
      </c>
      <c r="E20" s="14"/>
      <c r="F20" s="15">
        <v>12979</v>
      </c>
    </row>
    <row r="21" spans="1:6" ht="13" customHeight="1" x14ac:dyDescent="0.2">
      <c r="A21" s="12" t="s">
        <v>21</v>
      </c>
      <c r="B21" s="13">
        <v>15</v>
      </c>
      <c r="C21" s="13"/>
      <c r="D21" s="18">
        <v>1050663</v>
      </c>
      <c r="E21" s="14"/>
      <c r="F21" s="19">
        <v>929498</v>
      </c>
    </row>
    <row r="22" spans="1:6" ht="14.25" customHeight="1" x14ac:dyDescent="0.2">
      <c r="A22" s="20" t="s">
        <v>22</v>
      </c>
      <c r="B22" s="16"/>
      <c r="C22" s="16"/>
      <c r="D22" s="21">
        <f>SUM(D14:D21)</f>
        <v>8272439</v>
      </c>
      <c r="E22" s="14"/>
      <c r="F22" s="22">
        <f>SUM(F14:F21)</f>
        <v>6476493</v>
      </c>
    </row>
    <row r="23" spans="1:6" ht="14.5" customHeight="1" thickBot="1" x14ac:dyDescent="0.25">
      <c r="A23" s="20" t="s">
        <v>23</v>
      </c>
      <c r="B23" s="16"/>
      <c r="C23" s="16"/>
      <c r="D23" s="23">
        <f>D12+D22</f>
        <v>39363908</v>
      </c>
      <c r="E23" s="14"/>
      <c r="F23" s="24">
        <f>F12+F22</f>
        <v>38408057</v>
      </c>
    </row>
    <row r="24" spans="1:6" ht="14.5" customHeight="1" thickTop="1" x14ac:dyDescent="0.2">
      <c r="A24" s="20"/>
      <c r="B24" s="16"/>
      <c r="C24" s="16"/>
      <c r="D24" s="14"/>
      <c r="E24" s="14"/>
      <c r="F24" s="15"/>
    </row>
    <row r="25" spans="1:6" x14ac:dyDescent="0.2">
      <c r="A25" s="20" t="s">
        <v>24</v>
      </c>
      <c r="B25" s="16"/>
      <c r="C25" s="16"/>
      <c r="D25" s="11"/>
      <c r="E25" s="11"/>
      <c r="F25" s="11"/>
    </row>
    <row r="26" spans="1:6" ht="12.75" customHeight="1" x14ac:dyDescent="0.2">
      <c r="A26" s="20" t="s">
        <v>25</v>
      </c>
      <c r="B26" s="16"/>
      <c r="C26" s="16"/>
      <c r="D26" s="11"/>
      <c r="E26" s="11"/>
      <c r="F26" s="11"/>
    </row>
    <row r="27" spans="1:6" ht="12.5" customHeight="1" x14ac:dyDescent="0.2">
      <c r="A27" s="12" t="s">
        <v>26</v>
      </c>
      <c r="B27" s="13">
        <v>1</v>
      </c>
      <c r="C27" s="13"/>
      <c r="D27" s="14">
        <v>7700000</v>
      </c>
      <c r="E27" s="14"/>
      <c r="F27" s="15">
        <v>7700000</v>
      </c>
    </row>
    <row r="28" spans="1:6" ht="12.5" customHeight="1" x14ac:dyDescent="0.2">
      <c r="A28" s="12" t="s">
        <v>27</v>
      </c>
      <c r="B28" s="13">
        <v>26</v>
      </c>
      <c r="C28" s="13"/>
      <c r="D28" s="14">
        <v>2648971</v>
      </c>
      <c r="E28" s="14"/>
      <c r="F28" s="15">
        <v>2648971</v>
      </c>
    </row>
    <row r="29" spans="1:6" ht="13" customHeight="1" x14ac:dyDescent="0.2">
      <c r="A29" s="12" t="s">
        <v>28</v>
      </c>
      <c r="B29" s="16"/>
      <c r="C29" s="16"/>
      <c r="D29" s="14">
        <v>4884263</v>
      </c>
      <c r="E29" s="14"/>
      <c r="F29" s="15">
        <v>4205714</v>
      </c>
    </row>
    <row r="30" spans="1:6" ht="12.5" customHeight="1" x14ac:dyDescent="0.2">
      <c r="A30" s="12" t="s">
        <v>29</v>
      </c>
      <c r="B30" s="13">
        <v>27</v>
      </c>
      <c r="C30" s="13"/>
      <c r="D30" s="25">
        <v>-36988</v>
      </c>
      <c r="E30" s="26"/>
      <c r="F30" s="27">
        <v>-109458</v>
      </c>
    </row>
    <row r="31" spans="1:6" ht="14.25" customHeight="1" x14ac:dyDescent="0.2">
      <c r="A31" s="20" t="s">
        <v>30</v>
      </c>
      <c r="B31" s="16"/>
      <c r="C31" s="16"/>
      <c r="D31" s="21">
        <f>SUM(D27:D30)</f>
        <v>15196246</v>
      </c>
      <c r="E31" s="14"/>
      <c r="F31" s="22">
        <f>SUM(F27:F30)</f>
        <v>14445227</v>
      </c>
    </row>
    <row r="32" spans="1:6" ht="13.25" customHeight="1" x14ac:dyDescent="0.2">
      <c r="A32" s="20" t="s">
        <v>31</v>
      </c>
      <c r="B32" s="16"/>
      <c r="C32" s="16"/>
      <c r="D32" s="10"/>
      <c r="E32" s="11"/>
      <c r="F32" s="10"/>
    </row>
    <row r="33" spans="1:6" ht="12.25" customHeight="1" x14ac:dyDescent="0.2">
      <c r="A33" s="12" t="s">
        <v>32</v>
      </c>
      <c r="B33" s="13">
        <v>16</v>
      </c>
      <c r="C33" s="13"/>
      <c r="D33" s="14">
        <v>9623840</v>
      </c>
      <c r="E33" s="14"/>
      <c r="F33" s="15">
        <v>10134358</v>
      </c>
    </row>
    <row r="34" spans="1:6" ht="12.5" customHeight="1" x14ac:dyDescent="0.2">
      <c r="A34" s="12" t="s">
        <v>33</v>
      </c>
      <c r="B34" s="16"/>
      <c r="C34" s="16"/>
      <c r="D34" s="14">
        <v>2192886</v>
      </c>
      <c r="E34" s="14"/>
      <c r="F34" s="15">
        <v>1835665</v>
      </c>
    </row>
    <row r="35" spans="1:6" ht="12.5" customHeight="1" x14ac:dyDescent="0.2">
      <c r="A35" s="12" t="s">
        <v>34</v>
      </c>
      <c r="B35" s="13">
        <v>17</v>
      </c>
      <c r="C35" s="13"/>
      <c r="D35" s="14">
        <v>513053</v>
      </c>
      <c r="E35" s="14"/>
      <c r="F35" s="15">
        <v>484760</v>
      </c>
    </row>
    <row r="36" spans="1:6" ht="12.75" customHeight="1" x14ac:dyDescent="0.2">
      <c r="A36" s="12" t="s">
        <v>35</v>
      </c>
      <c r="B36" s="13">
        <v>18</v>
      </c>
      <c r="C36" s="13"/>
      <c r="D36" s="14">
        <v>83911</v>
      </c>
      <c r="E36" s="14"/>
      <c r="F36" s="15">
        <v>103142</v>
      </c>
    </row>
    <row r="37" spans="1:6" ht="12.5" customHeight="1" x14ac:dyDescent="0.2">
      <c r="A37" s="12" t="s">
        <v>36</v>
      </c>
      <c r="B37" s="13">
        <v>28</v>
      </c>
      <c r="C37" s="13"/>
      <c r="D37" s="14">
        <v>273653</v>
      </c>
      <c r="E37" s="14"/>
      <c r="F37" s="15">
        <v>250227</v>
      </c>
    </row>
    <row r="38" spans="1:6" ht="13" customHeight="1" x14ac:dyDescent="0.2">
      <c r="A38" s="12" t="s">
        <v>37</v>
      </c>
      <c r="B38" s="13">
        <v>19</v>
      </c>
      <c r="C38" s="13"/>
      <c r="D38" s="18">
        <v>181119</v>
      </c>
      <c r="E38" s="14"/>
      <c r="F38" s="19">
        <v>170116</v>
      </c>
    </row>
    <row r="39" spans="1:6" ht="14.25" customHeight="1" x14ac:dyDescent="0.2">
      <c r="A39" s="20" t="s">
        <v>38</v>
      </c>
      <c r="B39" s="16"/>
      <c r="C39" s="16"/>
      <c r="D39" s="21">
        <f>SUM(D33:D38)</f>
        <v>12868462</v>
      </c>
      <c r="E39" s="14"/>
      <c r="F39" s="22">
        <f>SUM(F33:F38)</f>
        <v>12978268</v>
      </c>
    </row>
    <row r="40" spans="1:6" ht="13" customHeight="1" x14ac:dyDescent="0.2">
      <c r="A40" s="20" t="s">
        <v>39</v>
      </c>
      <c r="B40" s="16"/>
      <c r="C40" s="16"/>
      <c r="D40" s="10"/>
      <c r="E40" s="11"/>
      <c r="F40" s="10"/>
    </row>
    <row r="41" spans="1:6" ht="12.25" customHeight="1" x14ac:dyDescent="0.2">
      <c r="A41" s="12" t="s">
        <v>32</v>
      </c>
      <c r="B41" s="13">
        <v>16</v>
      </c>
      <c r="C41" s="13"/>
      <c r="D41" s="14">
        <v>1210518</v>
      </c>
      <c r="E41" s="14"/>
      <c r="F41" s="15">
        <v>1349457</v>
      </c>
    </row>
    <row r="42" spans="1:6" ht="13" customHeight="1" x14ac:dyDescent="0.2">
      <c r="A42" s="12" t="s">
        <v>33</v>
      </c>
      <c r="B42" s="16"/>
      <c r="C42" s="16"/>
      <c r="D42" s="14">
        <v>927505</v>
      </c>
      <c r="E42" s="14"/>
      <c r="F42" s="15">
        <v>769101</v>
      </c>
    </row>
    <row r="43" spans="1:6" ht="12.5" customHeight="1" x14ac:dyDescent="0.2">
      <c r="A43" s="12" t="s">
        <v>40</v>
      </c>
      <c r="B43" s="13">
        <v>20</v>
      </c>
      <c r="C43" s="13"/>
      <c r="D43" s="14">
        <v>4606445</v>
      </c>
      <c r="E43" s="14"/>
      <c r="F43" s="15">
        <v>4668596</v>
      </c>
    </row>
    <row r="44" spans="1:6" ht="12.75" customHeight="1" x14ac:dyDescent="0.2">
      <c r="A44" s="12" t="s">
        <v>41</v>
      </c>
      <c r="B44" s="17">
        <v>23.2</v>
      </c>
      <c r="C44" s="17"/>
      <c r="D44" s="14">
        <v>954174</v>
      </c>
      <c r="E44" s="14"/>
      <c r="F44" s="15">
        <v>1066989</v>
      </c>
    </row>
    <row r="45" spans="1:6" ht="12.5" customHeight="1" x14ac:dyDescent="0.2">
      <c r="A45" s="12" t="s">
        <v>42</v>
      </c>
      <c r="B45" s="13">
        <v>12</v>
      </c>
      <c r="C45" s="13"/>
      <c r="D45" s="14">
        <v>281563</v>
      </c>
      <c r="E45" s="14"/>
      <c r="F45" s="15">
        <v>152836</v>
      </c>
    </row>
    <row r="46" spans="1:6" ht="12.5" customHeight="1" x14ac:dyDescent="0.2">
      <c r="A46" s="12" t="s">
        <v>43</v>
      </c>
      <c r="B46" s="13">
        <v>21</v>
      </c>
      <c r="C46" s="13"/>
      <c r="D46" s="14">
        <v>2678201</v>
      </c>
      <c r="E46" s="14"/>
      <c r="F46" s="15">
        <v>2403804</v>
      </c>
    </row>
    <row r="47" spans="1:6" ht="12.5" customHeight="1" x14ac:dyDescent="0.2">
      <c r="A47" s="12" t="s">
        <v>20</v>
      </c>
      <c r="B47" s="16"/>
      <c r="C47" s="16"/>
      <c r="D47" s="14">
        <v>45841</v>
      </c>
      <c r="E47" s="14"/>
      <c r="F47" s="15">
        <v>79473</v>
      </c>
    </row>
    <row r="48" spans="1:6" ht="12.75" customHeight="1" x14ac:dyDescent="0.2">
      <c r="A48" s="12" t="s">
        <v>44</v>
      </c>
      <c r="B48" s="16"/>
      <c r="C48" s="16"/>
      <c r="D48" s="14">
        <v>466883</v>
      </c>
      <c r="E48" s="14"/>
      <c r="F48" s="15">
        <v>401457</v>
      </c>
    </row>
    <row r="49" spans="1:6" ht="12.5" customHeight="1" x14ac:dyDescent="0.2">
      <c r="A49" s="12" t="s">
        <v>45</v>
      </c>
      <c r="B49" s="13">
        <v>22</v>
      </c>
      <c r="C49" s="13"/>
      <c r="D49" s="14">
        <v>108839</v>
      </c>
      <c r="E49" s="14"/>
      <c r="F49" s="15">
        <v>73618</v>
      </c>
    </row>
    <row r="50" spans="1:6" ht="13" customHeight="1" x14ac:dyDescent="0.2">
      <c r="A50" s="12" t="s">
        <v>35</v>
      </c>
      <c r="B50" s="13">
        <v>18</v>
      </c>
      <c r="C50" s="13"/>
      <c r="D50" s="18">
        <v>19231</v>
      </c>
      <c r="E50" s="14"/>
      <c r="F50" s="19">
        <v>19231</v>
      </c>
    </row>
    <row r="51" spans="1:6" ht="14.25" customHeight="1" x14ac:dyDescent="0.2">
      <c r="A51" s="20" t="s">
        <v>46</v>
      </c>
      <c r="B51" s="16"/>
      <c r="C51" s="16"/>
      <c r="D51" s="21">
        <f>SUM(D41:D50)</f>
        <v>11299200</v>
      </c>
      <c r="E51" s="14"/>
      <c r="F51" s="22">
        <f>SUM(F41:F50)</f>
        <v>10984562</v>
      </c>
    </row>
    <row r="52" spans="1:6" ht="14.25" customHeight="1" x14ac:dyDescent="0.2">
      <c r="A52" s="20" t="s">
        <v>47</v>
      </c>
      <c r="B52" s="16"/>
      <c r="C52" s="16"/>
      <c r="D52" s="21">
        <f>D39+D51</f>
        <v>24167662</v>
      </c>
      <c r="E52" s="14"/>
      <c r="F52" s="22">
        <f>F39+F51</f>
        <v>23962830</v>
      </c>
    </row>
    <row r="53" spans="1:6" ht="14.75" customHeight="1" thickBot="1" x14ac:dyDescent="0.25">
      <c r="A53" s="20" t="s">
        <v>48</v>
      </c>
      <c r="B53" s="16"/>
      <c r="C53" s="16"/>
      <c r="D53" s="23">
        <f>D31+D52</f>
        <v>39363908</v>
      </c>
      <c r="E53" s="14"/>
      <c r="F53" s="24">
        <f>F31+F52</f>
        <v>38408057</v>
      </c>
    </row>
    <row r="56" spans="1:6" x14ac:dyDescent="0.2">
      <c r="A56" s="28" t="s">
        <v>49</v>
      </c>
    </row>
    <row r="57" spans="1:6" x14ac:dyDescent="0.2">
      <c r="A57" s="29"/>
      <c r="B57" s="29"/>
      <c r="C57" s="29"/>
      <c r="D57" s="29"/>
      <c r="E57" s="29"/>
      <c r="F57" s="29"/>
    </row>
    <row r="58" spans="1:6" x14ac:dyDescent="0.2">
      <c r="A58" s="30"/>
      <c r="B58" s="30"/>
      <c r="C58" s="30"/>
      <c r="D58" s="30"/>
      <c r="E58" s="30"/>
      <c r="F58" s="30"/>
    </row>
  </sheetData>
  <mergeCells count="2">
    <mergeCell ref="A57:F57"/>
    <mergeCell ref="A58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2022-04-25T09:19:02Z</dcterms:created>
  <dcterms:modified xsi:type="dcterms:W3CDTF">2022-05-10T14:28:22Z</dcterms:modified>
</cp:coreProperties>
</file>